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PER SERVIZIO" sheetId="1" r:id="rId1"/>
  </sheets>
  <definedNames>
    <definedName name="_xlnm.Print_Area" localSheetId="0">'2012 PER SERVIZIO'!$A$1:$N$66</definedName>
  </definedNames>
  <calcPr fullCalcOnLoad="1"/>
</workbook>
</file>

<file path=xl/sharedStrings.xml><?xml version="1.0" encoding="utf-8"?>
<sst xmlns="http://schemas.openxmlformats.org/spreadsheetml/2006/main" count="60" uniqueCount="27">
  <si>
    <t>SERVIZIO TECNICO</t>
  </si>
  <si>
    <t>SERVIZIO FINANZIARIO</t>
  </si>
  <si>
    <t>SERVIZIO AFFARI GENERALI</t>
  </si>
  <si>
    <t>NR DIPENDENTI</t>
  </si>
  <si>
    <t>TOT ASSENZE MALATTIA</t>
  </si>
  <si>
    <t>TOT ASSENZE FERIE</t>
  </si>
  <si>
    <t>TOT ASSENZE L. 104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</si>
  <si>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</si>
  <si>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</si>
  <si>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</si>
  <si>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</si>
  <si>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</si>
  <si>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</si>
  <si>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</si>
  <si>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</si>
  <si>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</si>
  <si>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</si>
  <si>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</si>
  <si>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</si>
  <si>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TASSI ASSENZA E MAGGIORE PRESENZA 2012</t>
  </si>
  <si>
    <t xml:space="preserve">TOT GIORNI ASSENZA </t>
  </si>
  <si>
    <t>TOT GIORNI DI LAVORO</t>
  </si>
  <si>
    <t>TOT ASSENZE PER ALTRI MOTIVI *</t>
  </si>
  <si>
    <t>TASSO ASSENZA</t>
  </si>
  <si>
    <t xml:space="preserve">TASSO PRESENZA </t>
  </si>
  <si>
    <t xml:space="preserve">GG LAVORATIVI </t>
  </si>
  <si>
    <t xml:space="preserve">* TOT ASSENZE PER ALTRI MOTIVI :  sono incluse le assenze per astensione obbligatoria per maternità, congedi parentali retribuiti al 100% e al 30% , permessi amministrativi.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</si>
</sst>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B1">
      <selection activeCell="B1" sqref="B1:E1"/>
    </sheetView>
  </sheetViews>
  <sheetFormatPr defaultColWidth="9.140625" defaultRowHeight="12.75"/>
  <cols>
    <col min="1" max="1" width="12.8515625" style="0" customWidth="1"/>
    <col min="5" max="14" width="14.8515625" style="10" customWidth="1"/>
  </cols>
  <sheetData>
    <row r="1" spans="2:5" ht="12.75">
      <c r="B1" s="55" t="s">
        <v>19</v>
      </c>
      <c r="C1" s="55"/>
      <c r="D1" s="55"/>
      <c r="E1" s="56"/>
    </row>
    <row r="3" ht="13.5" thickBot="1"/>
    <row r="4" spans="5:14" ht="59.25" customHeight="1" thickBot="1">
      <c r="E4" s="22" t="s">
        <v>3</v>
      </c>
      <c r="F4" s="23" t="s">
        <v>25</v>
      </c>
      <c r="G4" s="23" t="s">
        <v>4</v>
      </c>
      <c r="H4" s="23" t="s">
        <v>5</v>
      </c>
      <c r="I4" s="23" t="s">
        <v>6</v>
      </c>
      <c r="J4" s="23" t="s">
        <v>22</v>
      </c>
      <c r="K4" s="23" t="s">
        <v>20</v>
      </c>
      <c r="L4" s="23" t="s">
        <v>21</v>
      </c>
      <c r="M4" s="23" t="s">
        <v>23</v>
      </c>
      <c r="N4" s="24" t="s">
        <v>24</v>
      </c>
    </row>
    <row r="5" spans="1:14" ht="12.75">
      <c r="A5" s="41" t="s">
        <v>7</v>
      </c>
      <c r="B5" s="42" t="s">
        <v>0</v>
      </c>
      <c r="C5" s="43"/>
      <c r="D5" s="44"/>
      <c r="E5" s="25">
        <v>6</v>
      </c>
      <c r="F5" s="7">
        <v>114</v>
      </c>
      <c r="G5" s="7">
        <v>0</v>
      </c>
      <c r="H5" s="7">
        <v>9</v>
      </c>
      <c r="I5" s="7"/>
      <c r="J5" s="7">
        <v>22</v>
      </c>
      <c r="K5" s="7">
        <f>SUM(G5:J5)</f>
        <v>31</v>
      </c>
      <c r="L5" s="7">
        <v>83</v>
      </c>
      <c r="M5" s="11">
        <f>K5/F5*100</f>
        <v>27.192982456140353</v>
      </c>
      <c r="N5" s="26">
        <f>L5/F5*100</f>
        <v>72.80701754385966</v>
      </c>
    </row>
    <row r="6" spans="1:14" ht="12.75">
      <c r="A6" s="45"/>
      <c r="B6" s="3"/>
      <c r="C6" s="4"/>
      <c r="D6" s="46"/>
      <c r="E6" s="27"/>
      <c r="F6" s="8"/>
      <c r="G6" s="8"/>
      <c r="H6" s="8"/>
      <c r="I6" s="8"/>
      <c r="J6" s="8"/>
      <c r="K6" s="8"/>
      <c r="L6" s="8"/>
      <c r="M6" s="11"/>
      <c r="N6" s="26"/>
    </row>
    <row r="7" spans="1:14" ht="12.75">
      <c r="A7" s="45"/>
      <c r="B7" s="3" t="s">
        <v>1</v>
      </c>
      <c r="C7" s="4"/>
      <c r="D7" s="46"/>
      <c r="E7" s="27">
        <v>3</v>
      </c>
      <c r="F7" s="8">
        <v>49</v>
      </c>
      <c r="G7" s="8">
        <v>0</v>
      </c>
      <c r="H7" s="8">
        <v>6</v>
      </c>
      <c r="I7" s="8">
        <v>3</v>
      </c>
      <c r="J7" s="8"/>
      <c r="K7" s="8">
        <f aca="true" t="shared" si="0" ref="K7:K64">SUM(G7:J7)</f>
        <v>9</v>
      </c>
      <c r="L7" s="8">
        <v>40</v>
      </c>
      <c r="M7" s="11">
        <f aca="true" t="shared" si="1" ref="M6:M30">K7/F7*100</f>
        <v>18.367346938775512</v>
      </c>
      <c r="N7" s="26">
        <f aca="true" t="shared" si="2" ref="N6:N30">L7/F7*100</f>
        <v>81.63265306122449</v>
      </c>
    </row>
    <row r="8" spans="1:14" ht="12.75">
      <c r="A8" s="45"/>
      <c r="B8" s="3"/>
      <c r="C8" s="4"/>
      <c r="D8" s="46"/>
      <c r="E8" s="27"/>
      <c r="F8" s="8"/>
      <c r="G8" s="8"/>
      <c r="H8" s="8"/>
      <c r="I8" s="8"/>
      <c r="J8" s="8"/>
      <c r="K8" s="8"/>
      <c r="L8" s="8"/>
      <c r="M8" s="11"/>
      <c r="N8" s="26"/>
    </row>
    <row r="9" spans="1:14" ht="12.75">
      <c r="A9" s="47"/>
      <c r="B9" s="5" t="s">
        <v>2</v>
      </c>
      <c r="C9" s="6"/>
      <c r="D9" s="48"/>
      <c r="E9" s="28">
        <v>5</v>
      </c>
      <c r="F9" s="9">
        <v>105</v>
      </c>
      <c r="G9" s="9">
        <v>0</v>
      </c>
      <c r="H9" s="9">
        <v>5</v>
      </c>
      <c r="I9" s="9">
        <v>1</v>
      </c>
      <c r="J9" s="9"/>
      <c r="K9" s="9">
        <f t="shared" si="0"/>
        <v>6</v>
      </c>
      <c r="L9" s="9">
        <v>99</v>
      </c>
      <c r="M9" s="12">
        <f t="shared" si="1"/>
        <v>5.714285714285714</v>
      </c>
      <c r="N9" s="29">
        <f t="shared" si="2"/>
        <v>94.28571428571428</v>
      </c>
    </row>
    <row r="10" spans="1:14" ht="12.75">
      <c r="A10" s="49" t="s">
        <v>8</v>
      </c>
      <c r="B10" s="1" t="s">
        <v>0</v>
      </c>
      <c r="C10" s="2"/>
      <c r="D10" s="50"/>
      <c r="E10" s="27">
        <v>6</v>
      </c>
      <c r="F10" s="8">
        <v>122</v>
      </c>
      <c r="G10" s="8">
        <v>3</v>
      </c>
      <c r="H10" s="8">
        <v>0</v>
      </c>
      <c r="I10" s="8"/>
      <c r="J10" s="8">
        <v>23</v>
      </c>
      <c r="K10" s="8">
        <f t="shared" si="0"/>
        <v>26</v>
      </c>
      <c r="L10" s="8">
        <v>96</v>
      </c>
      <c r="M10" s="11">
        <f t="shared" si="1"/>
        <v>21.311475409836063</v>
      </c>
      <c r="N10" s="26">
        <f t="shared" si="2"/>
        <v>78.68852459016394</v>
      </c>
    </row>
    <row r="11" spans="1:14" ht="12.75">
      <c r="A11" s="45"/>
      <c r="B11" s="3"/>
      <c r="C11" s="4"/>
      <c r="D11" s="46"/>
      <c r="E11" s="27"/>
      <c r="F11" s="8"/>
      <c r="G11" s="8"/>
      <c r="H11" s="8"/>
      <c r="I11" s="8"/>
      <c r="J11" s="8"/>
      <c r="K11" s="8"/>
      <c r="L11" s="8"/>
      <c r="M11" s="11"/>
      <c r="N11" s="26"/>
    </row>
    <row r="12" spans="1:14" ht="12.75">
      <c r="A12" s="45"/>
      <c r="B12" s="3" t="s">
        <v>1</v>
      </c>
      <c r="C12" s="4"/>
      <c r="D12" s="46"/>
      <c r="E12" s="27">
        <v>3</v>
      </c>
      <c r="F12" s="8">
        <f>K12+L12</f>
        <v>48</v>
      </c>
      <c r="G12" s="8">
        <v>0</v>
      </c>
      <c r="H12" s="8">
        <v>6</v>
      </c>
      <c r="I12" s="8">
        <v>3</v>
      </c>
      <c r="J12" s="8"/>
      <c r="K12" s="8">
        <f t="shared" si="0"/>
        <v>9</v>
      </c>
      <c r="L12" s="8">
        <v>39</v>
      </c>
      <c r="M12" s="11">
        <f t="shared" si="1"/>
        <v>18.75</v>
      </c>
      <c r="N12" s="26">
        <f t="shared" si="2"/>
        <v>81.25</v>
      </c>
    </row>
    <row r="13" spans="1:14" ht="12.75">
      <c r="A13" s="45"/>
      <c r="B13" s="3"/>
      <c r="C13" s="4"/>
      <c r="D13" s="46"/>
      <c r="E13" s="27"/>
      <c r="F13" s="8"/>
      <c r="G13" s="8"/>
      <c r="H13" s="8"/>
      <c r="I13" s="8"/>
      <c r="J13" s="8"/>
      <c r="K13" s="8"/>
      <c r="L13" s="8"/>
      <c r="M13" s="11"/>
      <c r="N13" s="26"/>
    </row>
    <row r="14" spans="1:14" ht="12.75">
      <c r="A14" s="47"/>
      <c r="B14" s="5" t="s">
        <v>2</v>
      </c>
      <c r="C14" s="6"/>
      <c r="D14" s="48"/>
      <c r="E14" s="28">
        <v>5</v>
      </c>
      <c r="F14" s="9">
        <v>100</v>
      </c>
      <c r="G14" s="9">
        <v>0</v>
      </c>
      <c r="H14" s="9">
        <v>11</v>
      </c>
      <c r="I14" s="9">
        <v>1</v>
      </c>
      <c r="J14" s="9">
        <v>2</v>
      </c>
      <c r="K14" s="9">
        <f t="shared" si="0"/>
        <v>14</v>
      </c>
      <c r="L14" s="9">
        <v>86</v>
      </c>
      <c r="M14" s="12">
        <f t="shared" si="1"/>
        <v>14.000000000000002</v>
      </c>
      <c r="N14" s="29">
        <f t="shared" si="2"/>
        <v>86</v>
      </c>
    </row>
    <row r="15" spans="1:14" ht="12.75">
      <c r="A15" s="49" t="s">
        <v>9</v>
      </c>
      <c r="B15" s="1" t="s">
        <v>0</v>
      </c>
      <c r="C15" s="2"/>
      <c r="D15" s="50"/>
      <c r="E15" s="27">
        <v>6</v>
      </c>
      <c r="F15" s="8">
        <f aca="true" t="shared" si="3" ref="F13:F64">K15+L15</f>
        <v>119</v>
      </c>
      <c r="G15" s="8">
        <v>0</v>
      </c>
      <c r="H15" s="8">
        <v>9</v>
      </c>
      <c r="I15" s="8"/>
      <c r="J15" s="8">
        <v>24</v>
      </c>
      <c r="K15" s="8">
        <f t="shared" si="0"/>
        <v>33</v>
      </c>
      <c r="L15" s="13">
        <v>86</v>
      </c>
      <c r="M15" s="14">
        <f t="shared" si="1"/>
        <v>27.73109243697479</v>
      </c>
      <c r="N15" s="26">
        <f t="shared" si="2"/>
        <v>72.26890756302521</v>
      </c>
    </row>
    <row r="16" spans="1:14" ht="12.75">
      <c r="A16" s="45"/>
      <c r="B16" s="3"/>
      <c r="C16" s="4"/>
      <c r="D16" s="46"/>
      <c r="E16" s="27"/>
      <c r="F16" s="8"/>
      <c r="G16" s="8"/>
      <c r="H16" s="8"/>
      <c r="I16" s="8"/>
      <c r="J16" s="8"/>
      <c r="K16" s="8"/>
      <c r="L16" s="8"/>
      <c r="M16" s="11"/>
      <c r="N16" s="26"/>
    </row>
    <row r="17" spans="1:14" ht="12.75">
      <c r="A17" s="45"/>
      <c r="B17" s="3" t="s">
        <v>1</v>
      </c>
      <c r="C17" s="4"/>
      <c r="D17" s="46"/>
      <c r="E17" s="27">
        <v>3</v>
      </c>
      <c r="F17" s="8">
        <f t="shared" si="3"/>
        <v>54</v>
      </c>
      <c r="G17" s="8">
        <v>0</v>
      </c>
      <c r="H17" s="8">
        <v>2</v>
      </c>
      <c r="I17" s="8">
        <v>3</v>
      </c>
      <c r="J17" s="8"/>
      <c r="K17" s="8">
        <f t="shared" si="0"/>
        <v>5</v>
      </c>
      <c r="L17" s="15">
        <v>49</v>
      </c>
      <c r="M17" s="11">
        <f t="shared" si="1"/>
        <v>9.25925925925926</v>
      </c>
      <c r="N17" s="26">
        <f t="shared" si="2"/>
        <v>90.74074074074075</v>
      </c>
    </row>
    <row r="18" spans="1:14" ht="12.75">
      <c r="A18" s="45"/>
      <c r="B18" s="3"/>
      <c r="C18" s="4"/>
      <c r="D18" s="46"/>
      <c r="E18" s="27"/>
      <c r="F18" s="8"/>
      <c r="G18" s="8"/>
      <c r="H18" s="8"/>
      <c r="I18" s="8"/>
      <c r="J18" s="8"/>
      <c r="K18" s="8"/>
      <c r="L18" s="8"/>
      <c r="M18" s="11"/>
      <c r="N18" s="26"/>
    </row>
    <row r="19" spans="1:14" ht="12.75">
      <c r="A19" s="47"/>
      <c r="B19" s="5" t="s">
        <v>2</v>
      </c>
      <c r="C19" s="6"/>
      <c r="D19" s="48"/>
      <c r="E19" s="28">
        <v>5</v>
      </c>
      <c r="F19" s="9">
        <f t="shared" si="3"/>
        <v>107</v>
      </c>
      <c r="G19" s="9">
        <v>0</v>
      </c>
      <c r="H19" s="9">
        <v>7</v>
      </c>
      <c r="I19" s="9"/>
      <c r="J19" s="9"/>
      <c r="K19" s="9">
        <f t="shared" si="0"/>
        <v>7</v>
      </c>
      <c r="L19" s="9">
        <v>100</v>
      </c>
      <c r="M19" s="12">
        <f t="shared" si="1"/>
        <v>6.5420560747663545</v>
      </c>
      <c r="N19" s="30">
        <f t="shared" si="2"/>
        <v>93.45794392523365</v>
      </c>
    </row>
    <row r="20" spans="1:14" ht="12.75">
      <c r="A20" s="49" t="s">
        <v>10</v>
      </c>
      <c r="B20" s="1" t="s">
        <v>0</v>
      </c>
      <c r="C20" s="2"/>
      <c r="D20" s="50"/>
      <c r="E20" s="27">
        <v>6</v>
      </c>
      <c r="F20" s="8">
        <f t="shared" si="3"/>
        <v>102</v>
      </c>
      <c r="G20" s="8">
        <v>0</v>
      </c>
      <c r="H20" s="8">
        <v>13</v>
      </c>
      <c r="I20" s="8"/>
      <c r="J20" s="8">
        <v>23</v>
      </c>
      <c r="K20" s="8">
        <f t="shared" si="0"/>
        <v>36</v>
      </c>
      <c r="L20" s="7">
        <v>66</v>
      </c>
      <c r="M20" s="14">
        <f t="shared" si="1"/>
        <v>35.294117647058826</v>
      </c>
      <c r="N20" s="31">
        <f t="shared" si="2"/>
        <v>64.70588235294117</v>
      </c>
    </row>
    <row r="21" spans="1:14" ht="12.75">
      <c r="A21" s="45"/>
      <c r="B21" s="3"/>
      <c r="C21" s="4"/>
      <c r="D21" s="46"/>
      <c r="E21" s="27"/>
      <c r="F21" s="8"/>
      <c r="G21" s="8"/>
      <c r="H21" s="8"/>
      <c r="I21" s="8"/>
      <c r="J21" s="8"/>
      <c r="K21" s="8"/>
      <c r="L21" s="8"/>
      <c r="M21" s="11"/>
      <c r="N21" s="32"/>
    </row>
    <row r="22" spans="1:14" ht="12.75">
      <c r="A22" s="45"/>
      <c r="B22" s="3" t="s">
        <v>1</v>
      </c>
      <c r="C22" s="4"/>
      <c r="D22" s="46"/>
      <c r="E22" s="27">
        <v>3</v>
      </c>
      <c r="F22" s="8">
        <f t="shared" si="3"/>
        <v>48</v>
      </c>
      <c r="G22" s="8">
        <v>0</v>
      </c>
      <c r="H22" s="8">
        <v>4</v>
      </c>
      <c r="I22" s="8">
        <v>3</v>
      </c>
      <c r="J22" s="8">
        <v>2</v>
      </c>
      <c r="K22" s="8">
        <f t="shared" si="0"/>
        <v>9</v>
      </c>
      <c r="L22" s="8">
        <v>39</v>
      </c>
      <c r="M22" s="11">
        <f t="shared" si="1"/>
        <v>18.75</v>
      </c>
      <c r="N22" s="32">
        <f t="shared" si="2"/>
        <v>81.25</v>
      </c>
    </row>
    <row r="23" spans="1:14" ht="12.75">
      <c r="A23" s="45"/>
      <c r="B23" s="3"/>
      <c r="C23" s="4"/>
      <c r="D23" s="46"/>
      <c r="E23" s="27"/>
      <c r="F23" s="8"/>
      <c r="G23" s="8"/>
      <c r="H23" s="8"/>
      <c r="I23" s="8"/>
      <c r="J23" s="8"/>
      <c r="K23" s="8"/>
      <c r="L23" s="8"/>
      <c r="M23" s="11"/>
      <c r="N23" s="32"/>
    </row>
    <row r="24" spans="1:14" ht="12.75">
      <c r="A24" s="47"/>
      <c r="B24" s="5" t="s">
        <v>2</v>
      </c>
      <c r="C24" s="6"/>
      <c r="D24" s="48"/>
      <c r="E24" s="28">
        <v>5</v>
      </c>
      <c r="F24" s="9">
        <f t="shared" si="3"/>
        <v>91</v>
      </c>
      <c r="G24" s="9">
        <v>0</v>
      </c>
      <c r="H24" s="9">
        <v>9</v>
      </c>
      <c r="I24" s="9">
        <v>3</v>
      </c>
      <c r="J24" s="9"/>
      <c r="K24" s="9">
        <f t="shared" si="0"/>
        <v>12</v>
      </c>
      <c r="L24" s="9">
        <v>79</v>
      </c>
      <c r="M24" s="12">
        <f t="shared" si="1"/>
        <v>13.186813186813188</v>
      </c>
      <c r="N24" s="30">
        <f t="shared" si="2"/>
        <v>86.81318681318682</v>
      </c>
    </row>
    <row r="25" spans="1:14" ht="12.75">
      <c r="A25" s="49" t="s">
        <v>11</v>
      </c>
      <c r="B25" s="1" t="s">
        <v>0</v>
      </c>
      <c r="C25" s="2"/>
      <c r="D25" s="50"/>
      <c r="E25" s="27">
        <v>6</v>
      </c>
      <c r="F25" s="8">
        <f t="shared" si="3"/>
        <v>118</v>
      </c>
      <c r="G25" s="8">
        <v>5</v>
      </c>
      <c r="H25" s="8">
        <v>5</v>
      </c>
      <c r="I25" s="8">
        <v>2</v>
      </c>
      <c r="J25" s="8">
        <v>23</v>
      </c>
      <c r="K25" s="8">
        <f t="shared" si="0"/>
        <v>35</v>
      </c>
      <c r="L25" s="7">
        <v>83</v>
      </c>
      <c r="M25" s="14">
        <f t="shared" si="1"/>
        <v>29.66101694915254</v>
      </c>
      <c r="N25" s="31">
        <f t="shared" si="2"/>
        <v>70.33898305084746</v>
      </c>
    </row>
    <row r="26" spans="1:14" ht="12.75">
      <c r="A26" s="45"/>
      <c r="B26" s="3"/>
      <c r="C26" s="4"/>
      <c r="D26" s="46"/>
      <c r="E26" s="27"/>
      <c r="F26" s="8"/>
      <c r="G26" s="8"/>
      <c r="H26" s="8"/>
      <c r="I26" s="8"/>
      <c r="J26" s="8"/>
      <c r="K26" s="8"/>
      <c r="L26" s="8"/>
      <c r="M26" s="11"/>
      <c r="N26" s="32"/>
    </row>
    <row r="27" spans="1:14" ht="12.75">
      <c r="A27" s="45"/>
      <c r="B27" s="3" t="s">
        <v>1</v>
      </c>
      <c r="C27" s="4"/>
      <c r="D27" s="46"/>
      <c r="E27" s="27">
        <v>3</v>
      </c>
      <c r="F27" s="8">
        <f t="shared" si="3"/>
        <v>52</v>
      </c>
      <c r="G27" s="8">
        <v>0</v>
      </c>
      <c r="H27" s="8">
        <v>2</v>
      </c>
      <c r="I27" s="8">
        <v>3</v>
      </c>
      <c r="J27" s="8"/>
      <c r="K27" s="8">
        <f t="shared" si="0"/>
        <v>5</v>
      </c>
      <c r="L27" s="8">
        <v>47</v>
      </c>
      <c r="M27" s="11">
        <f t="shared" si="1"/>
        <v>9.615384615384617</v>
      </c>
      <c r="N27" s="32">
        <f t="shared" si="2"/>
        <v>90.38461538461539</v>
      </c>
    </row>
    <row r="28" spans="1:14" ht="12.75">
      <c r="A28" s="45"/>
      <c r="B28" s="3"/>
      <c r="C28" s="4"/>
      <c r="D28" s="46"/>
      <c r="E28" s="27"/>
      <c r="F28" s="8"/>
      <c r="G28" s="8"/>
      <c r="H28" s="8"/>
      <c r="I28" s="8"/>
      <c r="J28" s="8"/>
      <c r="K28" s="8"/>
      <c r="L28" s="8"/>
      <c r="M28" s="11"/>
      <c r="N28" s="32"/>
    </row>
    <row r="29" spans="1:14" ht="12.75">
      <c r="A29" s="47"/>
      <c r="B29" s="5" t="s">
        <v>2</v>
      </c>
      <c r="C29" s="6"/>
      <c r="D29" s="48"/>
      <c r="E29" s="28">
        <v>5</v>
      </c>
      <c r="F29" s="9">
        <f t="shared" si="3"/>
        <v>104</v>
      </c>
      <c r="G29" s="9">
        <v>0</v>
      </c>
      <c r="H29" s="9">
        <v>7</v>
      </c>
      <c r="I29" s="9"/>
      <c r="J29" s="9">
        <v>3</v>
      </c>
      <c r="K29" s="9">
        <f t="shared" si="0"/>
        <v>10</v>
      </c>
      <c r="L29" s="9">
        <v>94</v>
      </c>
      <c r="M29" s="12">
        <f t="shared" si="1"/>
        <v>9.615384615384617</v>
      </c>
      <c r="N29" s="30">
        <f t="shared" si="2"/>
        <v>90.38461538461539</v>
      </c>
    </row>
    <row r="30" spans="1:14" ht="12.75">
      <c r="A30" s="49" t="s">
        <v>12</v>
      </c>
      <c r="B30" s="1" t="s">
        <v>0</v>
      </c>
      <c r="C30" s="2"/>
      <c r="D30" s="50"/>
      <c r="E30" s="25">
        <v>6</v>
      </c>
      <c r="F30" s="7">
        <f t="shared" si="3"/>
        <v>106</v>
      </c>
      <c r="G30" s="16">
        <v>0</v>
      </c>
      <c r="H30" s="8">
        <v>3</v>
      </c>
      <c r="I30" s="8"/>
      <c r="J30" s="8">
        <v>22</v>
      </c>
      <c r="K30" s="8">
        <f t="shared" si="0"/>
        <v>25</v>
      </c>
      <c r="L30" s="7">
        <v>81</v>
      </c>
      <c r="M30" s="14">
        <f aca="true" t="shared" si="4" ref="M30:M64">K30/F30*100</f>
        <v>23.58490566037736</v>
      </c>
      <c r="N30" s="31">
        <f aca="true" t="shared" si="5" ref="N30:N64">L30/F30*100</f>
        <v>76.41509433962264</v>
      </c>
    </row>
    <row r="31" spans="1:14" ht="12.75">
      <c r="A31" s="45"/>
      <c r="B31" s="3"/>
      <c r="C31" s="4"/>
      <c r="D31" s="46"/>
      <c r="E31" s="27"/>
      <c r="F31" s="8"/>
      <c r="G31" s="16"/>
      <c r="H31" s="8"/>
      <c r="I31" s="8"/>
      <c r="J31" s="8"/>
      <c r="K31" s="8"/>
      <c r="L31" s="8"/>
      <c r="M31" s="11"/>
      <c r="N31" s="32"/>
    </row>
    <row r="32" spans="1:14" ht="12.75">
      <c r="A32" s="45"/>
      <c r="B32" s="3" t="s">
        <v>1</v>
      </c>
      <c r="C32" s="4"/>
      <c r="D32" s="46"/>
      <c r="E32" s="27">
        <v>3</v>
      </c>
      <c r="F32" s="8">
        <f t="shared" si="3"/>
        <v>48</v>
      </c>
      <c r="G32" s="16">
        <v>0</v>
      </c>
      <c r="H32" s="8">
        <v>1</v>
      </c>
      <c r="I32" s="8">
        <v>3</v>
      </c>
      <c r="J32" s="8"/>
      <c r="K32" s="8">
        <f t="shared" si="0"/>
        <v>4</v>
      </c>
      <c r="L32" s="8">
        <v>44</v>
      </c>
      <c r="M32" s="11">
        <f t="shared" si="4"/>
        <v>8.333333333333332</v>
      </c>
      <c r="N32" s="32">
        <f t="shared" si="5"/>
        <v>91.66666666666666</v>
      </c>
    </row>
    <row r="33" spans="1:14" ht="12.75">
      <c r="A33" s="45"/>
      <c r="B33" s="3"/>
      <c r="C33" s="4"/>
      <c r="D33" s="46"/>
      <c r="E33" s="27"/>
      <c r="F33" s="8"/>
      <c r="G33" s="16"/>
      <c r="H33" s="8"/>
      <c r="I33" s="8"/>
      <c r="J33" s="8"/>
      <c r="K33" s="8"/>
      <c r="L33" s="8"/>
      <c r="M33" s="11"/>
      <c r="N33" s="32"/>
    </row>
    <row r="34" spans="1:14" ht="12.75">
      <c r="A34" s="47"/>
      <c r="B34" s="5" t="s">
        <v>2</v>
      </c>
      <c r="C34" s="6"/>
      <c r="D34" s="48"/>
      <c r="E34" s="28">
        <v>5</v>
      </c>
      <c r="F34" s="9">
        <f t="shared" si="3"/>
        <v>84</v>
      </c>
      <c r="G34" s="17">
        <v>0</v>
      </c>
      <c r="H34" s="9">
        <v>5</v>
      </c>
      <c r="I34" s="9"/>
      <c r="J34" s="9"/>
      <c r="K34" s="9">
        <f t="shared" si="0"/>
        <v>5</v>
      </c>
      <c r="L34" s="9">
        <v>79</v>
      </c>
      <c r="M34" s="11">
        <f t="shared" si="4"/>
        <v>5.952380952380952</v>
      </c>
      <c r="N34" s="32">
        <f t="shared" si="5"/>
        <v>94.04761904761905</v>
      </c>
    </row>
    <row r="35" spans="1:14" ht="12.75">
      <c r="A35" s="49" t="s">
        <v>13</v>
      </c>
      <c r="B35" s="1" t="s">
        <v>0</v>
      </c>
      <c r="C35" s="2"/>
      <c r="D35" s="50"/>
      <c r="E35" s="33">
        <v>6</v>
      </c>
      <c r="F35" s="7">
        <f t="shared" si="3"/>
        <v>120</v>
      </c>
      <c r="G35" s="16">
        <v>5</v>
      </c>
      <c r="H35" s="8">
        <v>14</v>
      </c>
      <c r="I35" s="8"/>
      <c r="J35" s="8">
        <v>24</v>
      </c>
      <c r="K35" s="8">
        <f t="shared" si="0"/>
        <v>43</v>
      </c>
      <c r="L35" s="18">
        <v>77</v>
      </c>
      <c r="M35" s="19">
        <f t="shared" si="4"/>
        <v>35.833333333333336</v>
      </c>
      <c r="N35" s="31">
        <f t="shared" si="5"/>
        <v>64.16666666666667</v>
      </c>
    </row>
    <row r="36" spans="1:14" ht="12.75">
      <c r="A36" s="45"/>
      <c r="B36" s="3"/>
      <c r="C36" s="4"/>
      <c r="D36" s="46"/>
      <c r="E36" s="33"/>
      <c r="F36" s="8"/>
      <c r="G36" s="16"/>
      <c r="H36" s="8"/>
      <c r="I36" s="8"/>
      <c r="J36" s="8"/>
      <c r="K36" s="8"/>
      <c r="L36" s="18"/>
      <c r="M36" s="20"/>
      <c r="N36" s="32"/>
    </row>
    <row r="37" spans="1:14" ht="12.75">
      <c r="A37" s="45"/>
      <c r="B37" s="3" t="s">
        <v>1</v>
      </c>
      <c r="C37" s="4"/>
      <c r="D37" s="46"/>
      <c r="E37" s="33">
        <v>3</v>
      </c>
      <c r="F37" s="8">
        <f t="shared" si="3"/>
        <v>55</v>
      </c>
      <c r="G37" s="16">
        <v>0</v>
      </c>
      <c r="H37" s="8">
        <v>13</v>
      </c>
      <c r="I37" s="8">
        <v>3</v>
      </c>
      <c r="J37" s="8">
        <v>1</v>
      </c>
      <c r="K37" s="8">
        <f t="shared" si="0"/>
        <v>17</v>
      </c>
      <c r="L37" s="18">
        <v>38</v>
      </c>
      <c r="M37" s="20">
        <f t="shared" si="4"/>
        <v>30.909090909090907</v>
      </c>
      <c r="N37" s="32">
        <f t="shared" si="5"/>
        <v>69.0909090909091</v>
      </c>
    </row>
    <row r="38" spans="1:14" ht="12.75">
      <c r="A38" s="45"/>
      <c r="B38" s="3"/>
      <c r="C38" s="4"/>
      <c r="D38" s="46"/>
      <c r="E38" s="33"/>
      <c r="F38" s="8"/>
      <c r="G38" s="16"/>
      <c r="H38" s="8"/>
      <c r="I38" s="8"/>
      <c r="J38" s="8"/>
      <c r="K38" s="8"/>
      <c r="L38" s="18"/>
      <c r="M38" s="20"/>
      <c r="N38" s="32"/>
    </row>
    <row r="39" spans="1:14" ht="12.75">
      <c r="A39" s="47"/>
      <c r="B39" s="5" t="s">
        <v>2</v>
      </c>
      <c r="C39" s="6"/>
      <c r="D39" s="48"/>
      <c r="E39" s="34">
        <v>5</v>
      </c>
      <c r="F39" s="8">
        <f t="shared" si="3"/>
        <v>106</v>
      </c>
      <c r="G39" s="17">
        <v>10</v>
      </c>
      <c r="H39" s="9">
        <v>6</v>
      </c>
      <c r="I39" s="9"/>
      <c r="J39" s="9"/>
      <c r="K39" s="9">
        <f t="shared" si="0"/>
        <v>16</v>
      </c>
      <c r="L39" s="21">
        <v>90</v>
      </c>
      <c r="M39" s="20">
        <f t="shared" si="4"/>
        <v>15.09433962264151</v>
      </c>
      <c r="N39" s="32">
        <f t="shared" si="5"/>
        <v>84.90566037735849</v>
      </c>
    </row>
    <row r="40" spans="1:14" ht="12.75">
      <c r="A40" s="49" t="s">
        <v>14</v>
      </c>
      <c r="B40" s="1" t="s">
        <v>0</v>
      </c>
      <c r="C40" s="2"/>
      <c r="D40" s="50"/>
      <c r="E40" s="33">
        <v>6</v>
      </c>
      <c r="F40" s="7">
        <f t="shared" si="3"/>
        <v>123</v>
      </c>
      <c r="G40" s="16">
        <v>1</v>
      </c>
      <c r="H40" s="8">
        <v>16</v>
      </c>
      <c r="I40" s="8"/>
      <c r="J40" s="8">
        <v>22</v>
      </c>
      <c r="K40" s="8">
        <f t="shared" si="0"/>
        <v>39</v>
      </c>
      <c r="L40" s="18">
        <v>84</v>
      </c>
      <c r="M40" s="14">
        <f t="shared" si="4"/>
        <v>31.70731707317073</v>
      </c>
      <c r="N40" s="31">
        <f t="shared" si="5"/>
        <v>68.29268292682927</v>
      </c>
    </row>
    <row r="41" spans="1:14" ht="12.75">
      <c r="A41" s="45"/>
      <c r="B41" s="3"/>
      <c r="C41" s="4"/>
      <c r="D41" s="46"/>
      <c r="E41" s="33"/>
      <c r="F41" s="8"/>
      <c r="G41" s="16"/>
      <c r="H41" s="8"/>
      <c r="I41" s="8"/>
      <c r="J41" s="8"/>
      <c r="K41" s="8"/>
      <c r="L41" s="18"/>
      <c r="M41" s="11"/>
      <c r="N41" s="32"/>
    </row>
    <row r="42" spans="1:14" ht="12.75">
      <c r="A42" s="45"/>
      <c r="B42" s="3" t="s">
        <v>1</v>
      </c>
      <c r="C42" s="4"/>
      <c r="D42" s="46"/>
      <c r="E42" s="33">
        <v>3</v>
      </c>
      <c r="F42" s="8">
        <f t="shared" si="3"/>
        <v>49</v>
      </c>
      <c r="G42" s="16">
        <v>18</v>
      </c>
      <c r="H42" s="8">
        <v>2</v>
      </c>
      <c r="I42" s="8"/>
      <c r="J42" s="8"/>
      <c r="K42" s="8">
        <f t="shared" si="0"/>
        <v>20</v>
      </c>
      <c r="L42" s="18">
        <v>29</v>
      </c>
      <c r="M42" s="11">
        <f t="shared" si="4"/>
        <v>40.816326530612244</v>
      </c>
      <c r="N42" s="32">
        <f t="shared" si="5"/>
        <v>59.183673469387756</v>
      </c>
    </row>
    <row r="43" spans="1:14" ht="12.75">
      <c r="A43" s="45"/>
      <c r="B43" s="3"/>
      <c r="C43" s="4"/>
      <c r="D43" s="46"/>
      <c r="E43" s="33"/>
      <c r="F43" s="8"/>
      <c r="G43" s="16"/>
      <c r="H43" s="8"/>
      <c r="I43" s="8"/>
      <c r="J43" s="8"/>
      <c r="K43" s="8"/>
      <c r="L43" s="18"/>
      <c r="M43" s="11"/>
      <c r="N43" s="32"/>
    </row>
    <row r="44" spans="1:14" ht="12.75">
      <c r="A44" s="47"/>
      <c r="B44" s="5" t="s">
        <v>2</v>
      </c>
      <c r="C44" s="6"/>
      <c r="D44" s="48"/>
      <c r="E44" s="34">
        <v>5</v>
      </c>
      <c r="F44" s="8">
        <f t="shared" si="3"/>
        <v>102</v>
      </c>
      <c r="G44" s="17">
        <v>19</v>
      </c>
      <c r="H44" s="9">
        <v>28</v>
      </c>
      <c r="I44" s="9"/>
      <c r="J44" s="9"/>
      <c r="K44" s="9">
        <f t="shared" si="0"/>
        <v>47</v>
      </c>
      <c r="L44" s="21">
        <v>55</v>
      </c>
      <c r="M44" s="11">
        <f t="shared" si="4"/>
        <v>46.07843137254902</v>
      </c>
      <c r="N44" s="32">
        <f t="shared" si="5"/>
        <v>53.92156862745098</v>
      </c>
    </row>
    <row r="45" spans="1:14" ht="12.75">
      <c r="A45" s="49" t="s">
        <v>15</v>
      </c>
      <c r="B45" s="1" t="s">
        <v>0</v>
      </c>
      <c r="C45" s="2"/>
      <c r="D45" s="50"/>
      <c r="E45" s="33">
        <v>6</v>
      </c>
      <c r="F45" s="7">
        <f t="shared" si="3"/>
        <v>102</v>
      </c>
      <c r="G45" s="16">
        <v>0</v>
      </c>
      <c r="H45" s="8">
        <v>36</v>
      </c>
      <c r="I45" s="8"/>
      <c r="J45" s="8">
        <v>10</v>
      </c>
      <c r="K45" s="8">
        <f t="shared" si="0"/>
        <v>46</v>
      </c>
      <c r="L45" s="18">
        <v>56</v>
      </c>
      <c r="M45" s="14">
        <f t="shared" si="4"/>
        <v>45.09803921568628</v>
      </c>
      <c r="N45" s="32">
        <f t="shared" si="5"/>
        <v>54.90196078431373</v>
      </c>
    </row>
    <row r="46" spans="1:14" ht="12.75">
      <c r="A46" s="45"/>
      <c r="B46" s="3"/>
      <c r="C46" s="4"/>
      <c r="D46" s="46"/>
      <c r="E46" s="33"/>
      <c r="F46" s="8"/>
      <c r="G46" s="16"/>
      <c r="H46" s="8"/>
      <c r="I46" s="8"/>
      <c r="J46" s="8"/>
      <c r="K46" s="8"/>
      <c r="L46" s="18"/>
      <c r="M46" s="11"/>
      <c r="N46" s="32"/>
    </row>
    <row r="47" spans="1:14" ht="12.75">
      <c r="A47" s="45"/>
      <c r="B47" s="3" t="s">
        <v>1</v>
      </c>
      <c r="C47" s="4"/>
      <c r="D47" s="46"/>
      <c r="E47" s="33">
        <v>3</v>
      </c>
      <c r="F47" s="8">
        <f t="shared" si="3"/>
        <v>44</v>
      </c>
      <c r="G47" s="16">
        <v>7</v>
      </c>
      <c r="H47" s="8">
        <v>2</v>
      </c>
      <c r="I47" s="8">
        <v>2</v>
      </c>
      <c r="J47" s="8"/>
      <c r="K47" s="8">
        <f t="shared" si="0"/>
        <v>11</v>
      </c>
      <c r="L47" s="18">
        <v>33</v>
      </c>
      <c r="M47" s="11">
        <f t="shared" si="4"/>
        <v>25</v>
      </c>
      <c r="N47" s="32">
        <f t="shared" si="5"/>
        <v>75</v>
      </c>
    </row>
    <row r="48" spans="1:14" ht="12.75">
      <c r="A48" s="45"/>
      <c r="B48" s="3"/>
      <c r="C48" s="4"/>
      <c r="D48" s="46"/>
      <c r="E48" s="33"/>
      <c r="F48" s="8"/>
      <c r="G48" s="16"/>
      <c r="H48" s="8"/>
      <c r="I48" s="8"/>
      <c r="J48" s="8"/>
      <c r="K48" s="8"/>
      <c r="L48" s="18"/>
      <c r="M48" s="11"/>
      <c r="N48" s="32"/>
    </row>
    <row r="49" spans="1:14" ht="12.75">
      <c r="A49" s="47"/>
      <c r="B49" s="5" t="s">
        <v>2</v>
      </c>
      <c r="C49" s="6"/>
      <c r="D49" s="48"/>
      <c r="E49" s="34">
        <v>5</v>
      </c>
      <c r="F49" s="8">
        <f t="shared" si="3"/>
        <v>95</v>
      </c>
      <c r="G49" s="17">
        <v>0</v>
      </c>
      <c r="H49" s="9">
        <v>9</v>
      </c>
      <c r="I49" s="9"/>
      <c r="J49" s="9"/>
      <c r="K49" s="9">
        <f t="shared" si="0"/>
        <v>9</v>
      </c>
      <c r="L49" s="21">
        <v>86</v>
      </c>
      <c r="M49" s="11">
        <f t="shared" si="4"/>
        <v>9.473684210526317</v>
      </c>
      <c r="N49" s="32">
        <f t="shared" si="5"/>
        <v>90.52631578947368</v>
      </c>
    </row>
    <row r="50" spans="1:14" ht="12.75">
      <c r="A50" s="49" t="s">
        <v>16</v>
      </c>
      <c r="B50" s="1" t="s">
        <v>0</v>
      </c>
      <c r="C50" s="2"/>
      <c r="D50" s="50"/>
      <c r="E50" s="33">
        <v>5</v>
      </c>
      <c r="F50" s="7">
        <f t="shared" si="3"/>
        <v>97</v>
      </c>
      <c r="G50" s="16">
        <v>5</v>
      </c>
      <c r="H50" s="8">
        <v>0</v>
      </c>
      <c r="I50" s="8"/>
      <c r="J50" s="8">
        <v>2</v>
      </c>
      <c r="K50" s="8">
        <f t="shared" si="0"/>
        <v>7</v>
      </c>
      <c r="L50" s="18">
        <v>90</v>
      </c>
      <c r="M50" s="14">
        <f t="shared" si="4"/>
        <v>7.216494845360824</v>
      </c>
      <c r="N50" s="31">
        <f t="shared" si="5"/>
        <v>92.78350515463917</v>
      </c>
    </row>
    <row r="51" spans="1:14" ht="12.75">
      <c r="A51" s="45"/>
      <c r="B51" s="3"/>
      <c r="C51" s="4"/>
      <c r="D51" s="46"/>
      <c r="E51" s="33"/>
      <c r="F51" s="8"/>
      <c r="G51" s="16"/>
      <c r="H51" s="8"/>
      <c r="I51" s="8"/>
      <c r="J51" s="8"/>
      <c r="K51" s="8"/>
      <c r="L51" s="18"/>
      <c r="M51" s="11"/>
      <c r="N51" s="32"/>
    </row>
    <row r="52" spans="1:14" ht="12.75">
      <c r="A52" s="45"/>
      <c r="B52" s="3" t="s">
        <v>1</v>
      </c>
      <c r="C52" s="4"/>
      <c r="D52" s="46"/>
      <c r="E52" s="33">
        <v>3</v>
      </c>
      <c r="F52" s="8">
        <f t="shared" si="3"/>
        <v>47</v>
      </c>
      <c r="G52" s="16">
        <v>0</v>
      </c>
      <c r="H52" s="8">
        <v>7</v>
      </c>
      <c r="I52" s="8">
        <v>3</v>
      </c>
      <c r="J52" s="8"/>
      <c r="K52" s="8">
        <f t="shared" si="0"/>
        <v>10</v>
      </c>
      <c r="L52" s="18">
        <v>37</v>
      </c>
      <c r="M52" s="11">
        <f t="shared" si="4"/>
        <v>21.27659574468085</v>
      </c>
      <c r="N52" s="32">
        <f t="shared" si="5"/>
        <v>78.72340425531915</v>
      </c>
    </row>
    <row r="53" spans="1:14" ht="12.75">
      <c r="A53" s="45"/>
      <c r="B53" s="3"/>
      <c r="C53" s="4"/>
      <c r="D53" s="46"/>
      <c r="E53" s="33"/>
      <c r="F53" s="8"/>
      <c r="G53" s="16"/>
      <c r="H53" s="8"/>
      <c r="I53" s="8"/>
      <c r="J53" s="8"/>
      <c r="K53" s="8"/>
      <c r="L53" s="18"/>
      <c r="M53" s="11"/>
      <c r="N53" s="32"/>
    </row>
    <row r="54" spans="1:14" ht="12.75">
      <c r="A54" s="47"/>
      <c r="B54" s="5" t="s">
        <v>2</v>
      </c>
      <c r="C54" s="6"/>
      <c r="D54" s="48"/>
      <c r="E54" s="34">
        <v>5</v>
      </c>
      <c r="F54" s="8">
        <f t="shared" si="3"/>
        <v>109</v>
      </c>
      <c r="G54" s="17">
        <v>0</v>
      </c>
      <c r="H54" s="9">
        <v>13</v>
      </c>
      <c r="I54" s="9"/>
      <c r="J54" s="9">
        <v>1</v>
      </c>
      <c r="K54" s="9">
        <f t="shared" si="0"/>
        <v>14</v>
      </c>
      <c r="L54" s="21">
        <v>95</v>
      </c>
      <c r="M54" s="11">
        <f t="shared" si="4"/>
        <v>12.844036697247708</v>
      </c>
      <c r="N54" s="32">
        <f t="shared" si="5"/>
        <v>87.1559633027523</v>
      </c>
    </row>
    <row r="55" spans="1:14" ht="12.75">
      <c r="A55" s="49" t="s">
        <v>17</v>
      </c>
      <c r="B55" s="1" t="s">
        <v>0</v>
      </c>
      <c r="C55" s="2"/>
      <c r="D55" s="50"/>
      <c r="E55" s="33">
        <v>5</v>
      </c>
      <c r="F55" s="7">
        <f t="shared" si="3"/>
        <v>85</v>
      </c>
      <c r="G55" s="16">
        <v>0</v>
      </c>
      <c r="H55" s="8">
        <v>5</v>
      </c>
      <c r="I55" s="8"/>
      <c r="J55" s="8">
        <v>1</v>
      </c>
      <c r="K55" s="8">
        <f t="shared" si="0"/>
        <v>6</v>
      </c>
      <c r="L55" s="18">
        <v>79</v>
      </c>
      <c r="M55" s="14">
        <f t="shared" si="4"/>
        <v>7.0588235294117645</v>
      </c>
      <c r="N55" s="31">
        <f t="shared" si="5"/>
        <v>92.94117647058823</v>
      </c>
    </row>
    <row r="56" spans="1:14" ht="12.75">
      <c r="A56" s="45"/>
      <c r="B56" s="3"/>
      <c r="C56" s="4"/>
      <c r="D56" s="46"/>
      <c r="E56" s="33"/>
      <c r="F56" s="8"/>
      <c r="G56" s="16"/>
      <c r="H56" s="8"/>
      <c r="I56" s="8"/>
      <c r="J56" s="8"/>
      <c r="K56" s="8"/>
      <c r="L56" s="18"/>
      <c r="M56" s="11"/>
      <c r="N56" s="32"/>
    </row>
    <row r="57" spans="1:14" ht="12.75">
      <c r="A57" s="45"/>
      <c r="B57" s="3" t="s">
        <v>1</v>
      </c>
      <c r="C57" s="4"/>
      <c r="D57" s="46"/>
      <c r="E57" s="33">
        <v>3</v>
      </c>
      <c r="F57" s="8">
        <f t="shared" si="3"/>
        <v>46</v>
      </c>
      <c r="G57" s="16">
        <v>3</v>
      </c>
      <c r="H57" s="8">
        <v>9</v>
      </c>
      <c r="I57" s="8">
        <v>2</v>
      </c>
      <c r="J57" s="8">
        <v>2</v>
      </c>
      <c r="K57" s="8">
        <f t="shared" si="0"/>
        <v>16</v>
      </c>
      <c r="L57" s="18">
        <v>30</v>
      </c>
      <c r="M57" s="11">
        <f t="shared" si="4"/>
        <v>34.78260869565217</v>
      </c>
      <c r="N57" s="32">
        <f t="shared" si="5"/>
        <v>65.21739130434783</v>
      </c>
    </row>
    <row r="58" spans="1:14" ht="12.75">
      <c r="A58" s="45"/>
      <c r="B58" s="3"/>
      <c r="C58" s="4"/>
      <c r="D58" s="46"/>
      <c r="E58" s="33"/>
      <c r="F58" s="8"/>
      <c r="G58" s="16"/>
      <c r="H58" s="8"/>
      <c r="I58" s="8"/>
      <c r="J58" s="8"/>
      <c r="K58" s="8"/>
      <c r="L58" s="18"/>
      <c r="M58" s="11"/>
      <c r="N58" s="32"/>
    </row>
    <row r="59" spans="1:14" ht="12.75">
      <c r="A59" s="47"/>
      <c r="B59" s="5" t="s">
        <v>2</v>
      </c>
      <c r="C59" s="6"/>
      <c r="D59" s="48"/>
      <c r="E59" s="34">
        <v>5</v>
      </c>
      <c r="F59" s="8">
        <f t="shared" si="3"/>
        <v>99</v>
      </c>
      <c r="G59" s="17">
        <v>0</v>
      </c>
      <c r="H59" s="9">
        <v>10</v>
      </c>
      <c r="I59" s="9"/>
      <c r="J59" s="9"/>
      <c r="K59" s="9">
        <f t="shared" si="0"/>
        <v>10</v>
      </c>
      <c r="L59" s="21">
        <v>89</v>
      </c>
      <c r="M59" s="11">
        <f t="shared" si="4"/>
        <v>10.1010101010101</v>
      </c>
      <c r="N59" s="32">
        <f t="shared" si="5"/>
        <v>89.8989898989899</v>
      </c>
    </row>
    <row r="60" spans="1:14" ht="12.75">
      <c r="A60" s="49" t="s">
        <v>18</v>
      </c>
      <c r="B60" s="1" t="s">
        <v>0</v>
      </c>
      <c r="C60" s="2"/>
      <c r="D60" s="50"/>
      <c r="E60" s="33">
        <v>5</v>
      </c>
      <c r="F60" s="7">
        <f t="shared" si="3"/>
        <v>91</v>
      </c>
      <c r="G60" s="16">
        <v>0</v>
      </c>
      <c r="H60" s="8">
        <v>26</v>
      </c>
      <c r="I60" s="8"/>
      <c r="J60" s="7">
        <v>1</v>
      </c>
      <c r="K60" s="8">
        <f t="shared" si="0"/>
        <v>27</v>
      </c>
      <c r="L60" s="18">
        <v>64</v>
      </c>
      <c r="M60" s="14">
        <f t="shared" si="4"/>
        <v>29.67032967032967</v>
      </c>
      <c r="N60" s="31">
        <f t="shared" si="5"/>
        <v>70.32967032967034</v>
      </c>
    </row>
    <row r="61" spans="1:14" ht="12.75">
      <c r="A61" s="45"/>
      <c r="B61" s="3"/>
      <c r="C61" s="4"/>
      <c r="D61" s="46"/>
      <c r="E61" s="33"/>
      <c r="F61" s="8"/>
      <c r="G61" s="16"/>
      <c r="H61" s="8"/>
      <c r="I61" s="8"/>
      <c r="J61" s="8"/>
      <c r="K61" s="8"/>
      <c r="L61" s="18"/>
      <c r="M61" s="11"/>
      <c r="N61" s="32"/>
    </row>
    <row r="62" spans="1:14" ht="12.75">
      <c r="A62" s="45"/>
      <c r="B62" s="3" t="s">
        <v>1</v>
      </c>
      <c r="C62" s="4"/>
      <c r="D62" s="46"/>
      <c r="E62" s="33">
        <v>3</v>
      </c>
      <c r="F62" s="8">
        <f t="shared" si="3"/>
        <v>42</v>
      </c>
      <c r="G62" s="16">
        <v>0</v>
      </c>
      <c r="H62" s="8">
        <v>4</v>
      </c>
      <c r="I62" s="8">
        <v>2</v>
      </c>
      <c r="J62" s="8">
        <v>1</v>
      </c>
      <c r="K62" s="8">
        <f t="shared" si="0"/>
        <v>7</v>
      </c>
      <c r="L62" s="18">
        <v>35</v>
      </c>
      <c r="M62" s="11">
        <f t="shared" si="4"/>
        <v>16.666666666666664</v>
      </c>
      <c r="N62" s="32">
        <f t="shared" si="5"/>
        <v>83.33333333333334</v>
      </c>
    </row>
    <row r="63" spans="1:14" ht="12.75">
      <c r="A63" s="45"/>
      <c r="B63" s="3"/>
      <c r="C63" s="4"/>
      <c r="D63" s="46"/>
      <c r="E63" s="33"/>
      <c r="F63" s="8"/>
      <c r="G63" s="16"/>
      <c r="H63" s="8"/>
      <c r="I63" s="8"/>
      <c r="J63" s="8"/>
      <c r="K63" s="8"/>
      <c r="L63" s="18"/>
      <c r="M63" s="11"/>
      <c r="N63" s="32"/>
    </row>
    <row r="64" spans="1:14" ht="13.5" thickBot="1">
      <c r="A64" s="51"/>
      <c r="B64" s="52" t="s">
        <v>2</v>
      </c>
      <c r="C64" s="53"/>
      <c r="D64" s="54"/>
      <c r="E64" s="35">
        <v>5</v>
      </c>
      <c r="F64" s="36">
        <f t="shared" si="3"/>
        <v>90</v>
      </c>
      <c r="G64" s="37">
        <v>0</v>
      </c>
      <c r="H64" s="36">
        <v>22</v>
      </c>
      <c r="I64" s="36"/>
      <c r="J64" s="36">
        <v>1</v>
      </c>
      <c r="K64" s="36">
        <v>26</v>
      </c>
      <c r="L64" s="38">
        <v>64</v>
      </c>
      <c r="M64" s="39">
        <f t="shared" si="4"/>
        <v>28.888888888888886</v>
      </c>
      <c r="N64" s="40">
        <f t="shared" si="5"/>
        <v>71.11111111111111</v>
      </c>
    </row>
    <row r="66" ht="12.75">
      <c r="A66" t="s">
        <v>26</v>
      </c>
    </row>
  </sheetData>
  <mergeCells count="12">
    <mergeCell ref="A45:A49"/>
    <mergeCell ref="A50:A54"/>
    <mergeCell ref="A55:A59"/>
    <mergeCell ref="A60:A64"/>
    <mergeCell ref="A25:A29"/>
    <mergeCell ref="A30:A34"/>
    <mergeCell ref="A35:A39"/>
    <mergeCell ref="A40:A44"/>
    <mergeCell ref="A5:A9"/>
    <mergeCell ref="A10:A14"/>
    <mergeCell ref="A15:A19"/>
    <mergeCell ref="A20:A24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a.chieregato</dc:creator>
  <cp:keywords/>
  <dc:description/>
  <cp:lastModifiedBy>a.chieregato</cp:lastModifiedBy>
  <cp:lastPrinted>2013-03-25T16:52:15Z</cp:lastPrinted>
  <dcterms:created xsi:type="dcterms:W3CDTF">2012-12-27T14:48:17Z</dcterms:created>
  <dcterms:modified xsi:type="dcterms:W3CDTF">2013-03-25T16:52:48Z</dcterms:modified>
  <cp:category/>
  <cp:version/>
  <cp:contentType/>
  <cp:contentStatus/>
</cp:coreProperties>
</file>